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195" windowHeight="10545"/>
  </bookViews>
  <sheets>
    <sheet name="Лист1" sheetId="1" r:id="rId1"/>
    <sheet name="Лист3" sheetId="3" r:id="rId2"/>
  </sheets>
  <definedNames>
    <definedName name="_xlnm.Print_Area" localSheetId="0">Лист1!$A$1:$C$73</definedName>
  </definedNames>
  <calcPr calcId="144525" refMode="R1C1"/>
</workbook>
</file>

<file path=xl/calcChain.xml><?xml version="1.0" encoding="utf-8"?>
<calcChain xmlns="http://schemas.openxmlformats.org/spreadsheetml/2006/main">
  <c r="C64" i="1"/>
  <c r="C58"/>
  <c r="C51"/>
  <c r="C41"/>
  <c r="C42"/>
  <c r="C39"/>
  <c r="C38"/>
  <c r="C23"/>
  <c r="C31"/>
  <c r="C15"/>
  <c r="C7"/>
  <c r="C21"/>
</calcChain>
</file>

<file path=xl/sharedStrings.xml><?xml version="1.0" encoding="utf-8"?>
<sst xmlns="http://schemas.openxmlformats.org/spreadsheetml/2006/main" count="90" uniqueCount="70">
  <si>
    <t>Наименование публично раскрываемого показателя</t>
  </si>
  <si>
    <t>I. Нефинансовые активы</t>
  </si>
  <si>
    <t>На начало  года</t>
  </si>
  <si>
    <t>На конец года</t>
  </si>
  <si>
    <t>АКТИВ</t>
  </si>
  <si>
    <t xml:space="preserve">     основные средства (остаточная стоимость)</t>
  </si>
  <si>
    <t xml:space="preserve">     нематериальные активы (остаточная стоимость)</t>
  </si>
  <si>
    <t xml:space="preserve">     материальные запасы</t>
  </si>
  <si>
    <t xml:space="preserve">     вложения в нефинансовые активы </t>
  </si>
  <si>
    <t>II. Финансовые активы</t>
  </si>
  <si>
    <t>ПАССИВ</t>
  </si>
  <si>
    <t>III. Обязательства</t>
  </si>
  <si>
    <t>БАЛАНС</t>
  </si>
  <si>
    <t>Год                                                                   (предшествующий отчетному)</t>
  </si>
  <si>
    <t>Год                             (отчетный)</t>
  </si>
  <si>
    <t>Чистый операционный результат</t>
  </si>
  <si>
    <t xml:space="preserve">Операции с нефинансовыми активами </t>
  </si>
  <si>
    <t>Поступления по текущим операциям, всего</t>
  </si>
  <si>
    <t>из них:</t>
  </si>
  <si>
    <t xml:space="preserve">    от других бюджетов бюджетной  системы Российской Федерации</t>
  </si>
  <si>
    <r>
      <t xml:space="preserve">Поступления от инвестиционных операций                                      </t>
    </r>
    <r>
      <rPr>
        <sz val="10"/>
        <rFont val="Times New Roman"/>
        <family val="1"/>
        <charset val="204"/>
      </rPr>
      <t>(от реализации нефинансовых активов)</t>
    </r>
  </si>
  <si>
    <t xml:space="preserve">     за счет социального обеспечения </t>
  </si>
  <si>
    <r>
      <t xml:space="preserve">Выбытия по инвестиционным операциям                                          </t>
    </r>
    <r>
      <rPr>
        <sz val="10"/>
        <rFont val="Times New Roman"/>
        <family val="1"/>
        <charset val="204"/>
      </rPr>
      <t xml:space="preserve"> (на приобретение нефинансовых активов)</t>
    </r>
  </si>
  <si>
    <t>Изменение остатков средств</t>
  </si>
  <si>
    <t>Поступления, всего</t>
  </si>
  <si>
    <t>Выбытия, всего</t>
  </si>
  <si>
    <t>в том числе:</t>
  </si>
  <si>
    <t xml:space="preserve">     по операциям с денежными средствами, не отраженными в поступлениях и выбытиях</t>
  </si>
  <si>
    <t xml:space="preserve">     изменение остатков средств</t>
  </si>
  <si>
    <t>Доходы (начисленные)</t>
  </si>
  <si>
    <t>Расходы (начисленные)</t>
  </si>
  <si>
    <t xml:space="preserve">     в т.ч. операционный результат до  налогооблажения</t>
  </si>
  <si>
    <t xml:space="preserve">   расчеты по платежам в бюджеты</t>
  </si>
  <si>
    <t>IУ. Финансовый результат</t>
  </si>
  <si>
    <r>
      <t xml:space="preserve">Операции с финансовыми активами и обязательствами,                       </t>
    </r>
    <r>
      <rPr>
        <sz val="8"/>
        <rFont val="Times New Roman"/>
        <family val="1"/>
        <charset val="204"/>
      </rPr>
      <t>в том числе:</t>
    </r>
  </si>
  <si>
    <t xml:space="preserve">   операции с финансовыми активами</t>
  </si>
  <si>
    <t xml:space="preserve">   операции с обязательствами</t>
  </si>
  <si>
    <t xml:space="preserve">          чистое поступление средств на счета бюджетов</t>
  </si>
  <si>
    <t xml:space="preserve">          чистое поступление иных финансовых активов</t>
  </si>
  <si>
    <t xml:space="preserve">          чистое увеличение прочей дебиторской задолженности</t>
  </si>
  <si>
    <t xml:space="preserve">          чистое увеличение прочей кредиторской задолженности</t>
  </si>
  <si>
    <t xml:space="preserve">     от страховых взносов на обязательное социальное страхование</t>
  </si>
  <si>
    <t>Выбытия по текущим операциям, всего</t>
  </si>
  <si>
    <r>
      <t xml:space="preserve">Поступления от финансовых операций                   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</si>
  <si>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r>
      <t xml:space="preserve">Выбытия по финансовым операциям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</si>
  <si>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t xml:space="preserve">     непроизведенные активы (остаточная стоимость)</t>
  </si>
  <si>
    <t xml:space="preserve">     права пользования активами (остаточная стоимость)</t>
  </si>
  <si>
    <t xml:space="preserve">    расходы будущих периодов</t>
  </si>
  <si>
    <t xml:space="preserve">   финансовые вложения </t>
  </si>
  <si>
    <t xml:space="preserve">    дебиторская задолженность по доходам</t>
  </si>
  <si>
    <t xml:space="preserve">    дебиторская задолженность по выплатам</t>
  </si>
  <si>
    <t xml:space="preserve">    прочие расчеты с дебиторами</t>
  </si>
  <si>
    <t xml:space="preserve">   кредиторская задолженность по расходам</t>
  </si>
  <si>
    <t xml:space="preserve">   кредиторская задолженность по доходам</t>
  </si>
  <si>
    <t xml:space="preserve">   доходы будущих периодов</t>
  </si>
  <si>
    <t xml:space="preserve">   резервы предстоящих расходов</t>
  </si>
  <si>
    <t xml:space="preserve">   денежные средства учреждения, из них:</t>
  </si>
  <si>
    <t xml:space="preserve">   иные расчеты</t>
  </si>
  <si>
    <t>руб.</t>
  </si>
  <si>
    <t>(расшифровка подписи)</t>
  </si>
  <si>
    <t>-</t>
  </si>
  <si>
    <t>Л.М.Бабкина</t>
  </si>
  <si>
    <t>подпись</t>
  </si>
  <si>
    <t>"Показатели бухгалтерского баланса" за 2021 год</t>
  </si>
  <si>
    <t>"Показатели отчета о финансовых результатах деятельности" за 2021 год</t>
  </si>
  <si>
    <t>"Показатели  отчета о движении денежных средств" за 2021 год</t>
  </si>
  <si>
    <t>Заместитель управляющего Отделением</t>
  </si>
  <si>
    <t>А.С. Зиновьева</t>
  </si>
  <si>
    <t xml:space="preserve">Начальник управления казначейством - главный бухгалтер </t>
  </si>
  <si>
    <t>Государственное учреждение - Отделение Пенсионного фонда Российской Федерации по Мурманской области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</si>
</sst>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8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0" fontId="3" fillId="0" borderId="0" xfId="0" applyFont="1" applyFill="1" applyBorder="1"/>
    <xf numFmtId="4" fontId="15" fillId="2" borderId="0" xfId="1" applyNumberFormat="1" applyFont="1" applyFill="1" applyBorder="1" applyAlignment="1"/>
    <xf numFmtId="0" fontId="3" fillId="0" borderId="4" xfId="0" applyFont="1" applyFill="1" applyBorder="1"/>
    <xf numFmtId="0" fontId="17" fillId="0" borderId="0" xfId="0" applyFont="1" applyFill="1" applyBorder="1"/>
    <xf numFmtId="4" fontId="4" fillId="3" borderId="1" xfId="0" applyNumberFormat="1" applyFont="1" applyFill="1" applyBorder="1"/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/>
    </xf>
    <xf numFmtId="4" fontId="4" fillId="3" borderId="5" xfId="0" applyNumberFormat="1" applyFont="1" applyFill="1" applyBorder="1"/>
    <xf numFmtId="4" fontId="4" fillId="3" borderId="3" xfId="0" applyNumberFormat="1" applyFont="1" applyFill="1" applyBorder="1"/>
    <xf numFmtId="0" fontId="3" fillId="3" borderId="6" xfId="0" applyFont="1" applyFill="1" applyBorder="1" applyAlignment="1">
      <alignment vertical="center" wrapText="1"/>
    </xf>
    <xf numFmtId="4" fontId="3" fillId="3" borderId="7" xfId="0" applyNumberFormat="1" applyFont="1" applyFill="1" applyBorder="1"/>
    <xf numFmtId="0" fontId="3" fillId="3" borderId="8" xfId="0" applyFont="1" applyFill="1" applyBorder="1" applyAlignment="1">
      <alignment vertical="center" wrapText="1"/>
    </xf>
    <xf numFmtId="4" fontId="3" fillId="3" borderId="9" xfId="0" applyNumberFormat="1" applyFont="1" applyFill="1" applyBorder="1"/>
    <xf numFmtId="0" fontId="4" fillId="3" borderId="10" xfId="0" applyFont="1" applyFill="1" applyBorder="1" applyAlignment="1">
      <alignment vertical="center" wrapText="1"/>
    </xf>
    <xf numFmtId="4" fontId="4" fillId="3" borderId="11" xfId="1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vertical="center" wrapText="1"/>
    </xf>
    <xf numFmtId="4" fontId="3" fillId="3" borderId="13" xfId="1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vertical="center" wrapText="1"/>
    </xf>
    <xf numFmtId="4" fontId="3" fillId="3" borderId="15" xfId="1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vertical="center" wrapText="1"/>
    </xf>
    <xf numFmtId="4" fontId="3" fillId="3" borderId="15" xfId="1" applyNumberFormat="1" applyFont="1" applyFill="1" applyBorder="1" applyAlignment="1"/>
    <xf numFmtId="0" fontId="5" fillId="3" borderId="6" xfId="0" applyFont="1" applyFill="1" applyBorder="1" applyAlignment="1">
      <alignment vertical="center" wrapText="1"/>
    </xf>
    <xf numFmtId="4" fontId="3" fillId="3" borderId="7" xfId="1" applyNumberFormat="1" applyFont="1" applyFill="1" applyBorder="1" applyAlignment="1"/>
    <xf numFmtId="4" fontId="3" fillId="3" borderId="7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vertical="center" wrapText="1"/>
    </xf>
    <xf numFmtId="4" fontId="3" fillId="3" borderId="16" xfId="1" applyNumberFormat="1" applyFont="1" applyFill="1" applyBorder="1" applyAlignment="1"/>
    <xf numFmtId="0" fontId="4" fillId="3" borderId="2" xfId="0" applyFont="1" applyFill="1" applyBorder="1" applyAlignment="1">
      <alignment horizontal="left" vertical="center" wrapText="1"/>
    </xf>
    <xf numFmtId="4" fontId="4" fillId="3" borderId="5" xfId="1" applyNumberFormat="1" applyFont="1" applyFill="1" applyBorder="1" applyAlignment="1"/>
    <xf numFmtId="0" fontId="7" fillId="3" borderId="17" xfId="0" applyFont="1" applyFill="1" applyBorder="1" applyAlignment="1">
      <alignment vertical="center" wrapText="1"/>
    </xf>
    <xf numFmtId="0" fontId="3" fillId="3" borderId="18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0"/>
  <sheetViews>
    <sheetView tabSelected="1" topLeftCell="A37" zoomScaleNormal="100" workbookViewId="0">
      <selection activeCell="C51" sqref="C51"/>
    </sheetView>
  </sheetViews>
  <sheetFormatPr defaultRowHeight="12.75"/>
  <cols>
    <col min="1" max="1" width="56" style="1" customWidth="1"/>
    <col min="2" max="2" width="19.85546875" style="1" customWidth="1"/>
    <col min="3" max="3" width="19.28515625" style="1" customWidth="1"/>
    <col min="4" max="16384" width="9.140625" style="1"/>
  </cols>
  <sheetData>
    <row r="1" spans="1:3" ht="46.5" customHeight="1">
      <c r="A1" s="51" t="s">
        <v>69</v>
      </c>
      <c r="B1" s="51"/>
      <c r="C1" s="51"/>
    </row>
    <row r="2" spans="1:3" ht="25.5" customHeight="1">
      <c r="A2" s="57" t="s">
        <v>63</v>
      </c>
      <c r="B2" s="57"/>
      <c r="C2" s="57"/>
    </row>
    <row r="3" spans="1:3" ht="13.5" customHeight="1">
      <c r="C3" s="17" t="s">
        <v>58</v>
      </c>
    </row>
    <row r="4" spans="1:3" ht="24" customHeight="1">
      <c r="A4" s="71" t="s">
        <v>0</v>
      </c>
      <c r="B4" s="75" t="s">
        <v>2</v>
      </c>
      <c r="C4" s="75" t="s">
        <v>3</v>
      </c>
    </row>
    <row r="5" spans="1:3" ht="5.25" customHeight="1">
      <c r="A5" s="71"/>
      <c r="B5" s="76"/>
      <c r="C5" s="76"/>
    </row>
    <row r="6" spans="1:3" s="3" customFormat="1" ht="16.5" customHeight="1">
      <c r="A6" s="72" t="s">
        <v>4</v>
      </c>
      <c r="B6" s="73"/>
      <c r="C6" s="74"/>
    </row>
    <row r="7" spans="1:3" s="3" customFormat="1" ht="18.75">
      <c r="A7" s="7" t="s">
        <v>1</v>
      </c>
      <c r="B7" s="22">
        <v>709846710.29999995</v>
      </c>
      <c r="C7" s="22">
        <f>C8+C10+C11+C12+C14</f>
        <v>1016481187.41</v>
      </c>
    </row>
    <row r="8" spans="1:3" s="3" customFormat="1" ht="15.75">
      <c r="A8" s="10" t="s">
        <v>5</v>
      </c>
      <c r="B8" s="23">
        <v>22227536.210000001</v>
      </c>
      <c r="C8" s="23">
        <v>103056519.42</v>
      </c>
    </row>
    <row r="9" spans="1:3" s="3" customFormat="1" ht="15.75">
      <c r="A9" s="10" t="s">
        <v>6</v>
      </c>
      <c r="B9" s="24" t="s">
        <v>60</v>
      </c>
      <c r="C9" s="24"/>
    </row>
    <row r="10" spans="1:3" s="3" customFormat="1" ht="15.75">
      <c r="A10" s="10" t="s">
        <v>45</v>
      </c>
      <c r="B10" s="23">
        <v>18686337.809999999</v>
      </c>
      <c r="C10" s="23">
        <v>102048508.66</v>
      </c>
    </row>
    <row r="11" spans="1:3" s="3" customFormat="1" ht="15.75">
      <c r="A11" s="10" t="s">
        <v>7</v>
      </c>
      <c r="B11" s="23">
        <v>2064135.45</v>
      </c>
      <c r="C11" s="23">
        <v>6963375.7000000002</v>
      </c>
    </row>
    <row r="12" spans="1:3" s="3" customFormat="1" ht="30">
      <c r="A12" s="10" t="s">
        <v>46</v>
      </c>
      <c r="B12" s="24" t="s">
        <v>60</v>
      </c>
      <c r="C12" s="25">
        <v>74754203.719999999</v>
      </c>
    </row>
    <row r="13" spans="1:3" s="3" customFormat="1" ht="15.75">
      <c r="A13" s="10" t="s">
        <v>8</v>
      </c>
      <c r="B13" s="24" t="s">
        <v>60</v>
      </c>
      <c r="C13" s="24"/>
    </row>
    <row r="14" spans="1:3" s="3" customFormat="1" ht="15.75">
      <c r="A14" s="10" t="s">
        <v>47</v>
      </c>
      <c r="B14" s="25">
        <v>666868700.83000004</v>
      </c>
      <c r="C14" s="25">
        <v>729658579.90999997</v>
      </c>
    </row>
    <row r="15" spans="1:3" s="4" customFormat="1" ht="18.75">
      <c r="A15" s="7" t="s">
        <v>9</v>
      </c>
      <c r="B15" s="22">
        <v>52071855.609999999</v>
      </c>
      <c r="C15" s="22">
        <f>C16+C18</f>
        <v>48832045.880000003</v>
      </c>
    </row>
    <row r="16" spans="1:3" s="3" customFormat="1" ht="15.75">
      <c r="A16" s="8" t="s">
        <v>56</v>
      </c>
      <c r="B16" s="23">
        <v>380287.06</v>
      </c>
      <c r="C16" s="23">
        <v>389225.95</v>
      </c>
    </row>
    <row r="17" spans="1:3" s="3" customFormat="1" ht="15.75">
      <c r="A17" s="9" t="s">
        <v>48</v>
      </c>
      <c r="B17" s="24" t="s">
        <v>60</v>
      </c>
      <c r="C17" s="24"/>
    </row>
    <row r="18" spans="1:3" s="3" customFormat="1" ht="15.75">
      <c r="A18" s="9" t="s">
        <v>49</v>
      </c>
      <c r="B18" s="25">
        <v>51686386.109999999</v>
      </c>
      <c r="C18" s="25">
        <v>48442819.93</v>
      </c>
    </row>
    <row r="19" spans="1:3" s="3" customFormat="1" ht="15.75">
      <c r="A19" s="9" t="s">
        <v>50</v>
      </c>
      <c r="B19" s="25">
        <v>5182.4399999999996</v>
      </c>
      <c r="C19" s="25"/>
    </row>
    <row r="20" spans="1:3" s="3" customFormat="1" ht="16.5" thickBot="1">
      <c r="A20" s="9" t="s">
        <v>51</v>
      </c>
      <c r="B20" s="24" t="s">
        <v>60</v>
      </c>
      <c r="C20" s="24" t="s">
        <v>60</v>
      </c>
    </row>
    <row r="21" spans="1:3" s="3" customFormat="1" ht="19.5" thickBot="1">
      <c r="A21" s="11" t="s">
        <v>12</v>
      </c>
      <c r="B21" s="26">
        <v>761918565.90999997</v>
      </c>
      <c r="C21" s="26">
        <f>C15+C7</f>
        <v>1065313233.29</v>
      </c>
    </row>
    <row r="22" spans="1:3" s="3" customFormat="1" ht="20.25" customHeight="1">
      <c r="A22" s="68" t="s">
        <v>10</v>
      </c>
      <c r="B22" s="69"/>
      <c r="C22" s="70"/>
    </row>
    <row r="23" spans="1:3" s="4" customFormat="1" ht="18.75">
      <c r="A23" s="7" t="s">
        <v>11</v>
      </c>
      <c r="B23" s="22">
        <v>122643614</v>
      </c>
      <c r="C23" s="22">
        <f>C24+C25+C26+C27+C29+C28</f>
        <v>204392589.66</v>
      </c>
    </row>
    <row r="24" spans="1:3" s="3" customFormat="1" ht="15.75">
      <c r="A24" s="9" t="s">
        <v>52</v>
      </c>
      <c r="B24" s="23">
        <v>107447790.33</v>
      </c>
      <c r="C24" s="23">
        <v>136508963.34999999</v>
      </c>
    </row>
    <row r="25" spans="1:3" s="3" customFormat="1" ht="15.75">
      <c r="A25" s="9" t="s">
        <v>32</v>
      </c>
      <c r="B25" s="23">
        <v>151073</v>
      </c>
      <c r="C25" s="23">
        <v>779106</v>
      </c>
    </row>
    <row r="26" spans="1:3" s="3" customFormat="1" ht="15.75">
      <c r="A26" s="9" t="s">
        <v>53</v>
      </c>
      <c r="B26" s="23">
        <v>2191704.08</v>
      </c>
      <c r="C26" s="23">
        <v>2168927.2999999998</v>
      </c>
    </row>
    <row r="27" spans="1:3" s="3" customFormat="1" ht="15.75">
      <c r="A27" s="9" t="s">
        <v>57</v>
      </c>
      <c r="B27" s="23">
        <v>377323.56</v>
      </c>
      <c r="C27" s="23">
        <v>300093.95</v>
      </c>
    </row>
    <row r="28" spans="1:3" s="3" customFormat="1" ht="15.75">
      <c r="A28" s="9" t="s">
        <v>54</v>
      </c>
      <c r="B28" s="24" t="s">
        <v>60</v>
      </c>
      <c r="C28" s="25">
        <v>15151530.1</v>
      </c>
    </row>
    <row r="29" spans="1:3" s="3" customFormat="1" ht="15.75">
      <c r="A29" s="9" t="s">
        <v>55</v>
      </c>
      <c r="B29" s="23">
        <v>12475723.029999999</v>
      </c>
      <c r="C29" s="23">
        <v>49483968.960000001</v>
      </c>
    </row>
    <row r="30" spans="1:3" s="3" customFormat="1" ht="19.5" thickBot="1">
      <c r="A30" s="12" t="s">
        <v>33</v>
      </c>
      <c r="B30" s="27">
        <v>639274951.90999997</v>
      </c>
      <c r="C30" s="27">
        <v>860920643.63</v>
      </c>
    </row>
    <row r="31" spans="1:3" s="3" customFormat="1" ht="19.5" thickBot="1">
      <c r="A31" s="11" t="s">
        <v>12</v>
      </c>
      <c r="B31" s="26">
        <v>761918565.90999997</v>
      </c>
      <c r="C31" s="26">
        <f>C23+C30</f>
        <v>1065313233.29</v>
      </c>
    </row>
    <row r="32" spans="1:3" s="3" customFormat="1" ht="24" customHeight="1">
      <c r="A32" s="57" t="s">
        <v>64</v>
      </c>
      <c r="B32" s="57"/>
      <c r="C32" s="57"/>
    </row>
    <row r="33" spans="1:3" s="3" customFormat="1" ht="13.5" customHeight="1" thickBot="1">
      <c r="A33" s="6"/>
      <c r="B33" s="6"/>
      <c r="C33" s="16" t="s">
        <v>58</v>
      </c>
    </row>
    <row r="34" spans="1:3" s="3" customFormat="1" ht="38.25" customHeight="1">
      <c r="A34" s="52" t="s">
        <v>0</v>
      </c>
      <c r="B34" s="58" t="s">
        <v>13</v>
      </c>
      <c r="C34" s="60" t="s">
        <v>14</v>
      </c>
    </row>
    <row r="35" spans="1:3" s="3" customFormat="1" ht="2.25" hidden="1" customHeight="1">
      <c r="A35" s="53"/>
      <c r="B35" s="59"/>
      <c r="C35" s="61"/>
    </row>
    <row r="36" spans="1:3" s="3" customFormat="1" ht="15.75">
      <c r="A36" s="28" t="s">
        <v>29</v>
      </c>
      <c r="B36" s="29">
        <v>65711012.640000001</v>
      </c>
      <c r="C36" s="29">
        <v>88169335.299999997</v>
      </c>
    </row>
    <row r="37" spans="1:3" s="3" customFormat="1" ht="16.5" thickBot="1">
      <c r="A37" s="30" t="s">
        <v>30</v>
      </c>
      <c r="B37" s="31">
        <v>66392549959.400002</v>
      </c>
      <c r="C37" s="31">
        <v>69661390466.449997</v>
      </c>
    </row>
    <row r="38" spans="1:3" s="3" customFormat="1" ht="15.75">
      <c r="A38" s="32" t="s">
        <v>15</v>
      </c>
      <c r="B38" s="33">
        <v>-66326838946.760002</v>
      </c>
      <c r="C38" s="33">
        <f>C36-C37</f>
        <v>-69573221131.149994</v>
      </c>
    </row>
    <row r="39" spans="1:3" s="3" customFormat="1" ht="16.5" thickBot="1">
      <c r="A39" s="34" t="s">
        <v>31</v>
      </c>
      <c r="B39" s="35">
        <v>-66326838946.760002</v>
      </c>
      <c r="C39" s="35">
        <f>C38</f>
        <v>-69573221131.149994</v>
      </c>
    </row>
    <row r="40" spans="1:3" s="3" customFormat="1" ht="15.75">
      <c r="A40" s="36" t="s">
        <v>16</v>
      </c>
      <c r="B40" s="37">
        <v>-126246264.11</v>
      </c>
      <c r="C40" s="37">
        <v>35596784.240000002</v>
      </c>
    </row>
    <row r="41" spans="1:3" s="3" customFormat="1" ht="31.5">
      <c r="A41" s="28" t="s">
        <v>34</v>
      </c>
      <c r="B41" s="37">
        <v>-66200592682.650002</v>
      </c>
      <c r="C41" s="37">
        <f>C42-C46</f>
        <v>-69608817915.389999</v>
      </c>
    </row>
    <row r="42" spans="1:3" s="3" customFormat="1" ht="15.75">
      <c r="A42" s="38" t="s">
        <v>35</v>
      </c>
      <c r="B42" s="39">
        <v>-66208780097.029999</v>
      </c>
      <c r="C42" s="39">
        <f>C43+C45</f>
        <v>-69610733511.630005</v>
      </c>
    </row>
    <row r="43" spans="1:3" s="3" customFormat="1" ht="15.75">
      <c r="A43" s="40" t="s">
        <v>37</v>
      </c>
      <c r="B43" s="41">
        <v>-66201821080.120003</v>
      </c>
      <c r="C43" s="39">
        <v>-69607195063.639999</v>
      </c>
    </row>
    <row r="44" spans="1:3" s="3" customFormat="1" ht="15.75">
      <c r="A44" s="40" t="s">
        <v>38</v>
      </c>
      <c r="B44" s="42" t="s">
        <v>60</v>
      </c>
      <c r="C44" s="42" t="s">
        <v>60</v>
      </c>
    </row>
    <row r="45" spans="1:3" s="3" customFormat="1" ht="15.75">
      <c r="A45" s="40" t="s">
        <v>39</v>
      </c>
      <c r="B45" s="41">
        <v>-6959016.9100000001</v>
      </c>
      <c r="C45" s="41">
        <v>-3538447.99</v>
      </c>
    </row>
    <row r="46" spans="1:3" s="3" customFormat="1" ht="15.75">
      <c r="A46" s="38" t="s">
        <v>36</v>
      </c>
      <c r="B46" s="41">
        <v>-8187414.3799999999</v>
      </c>
      <c r="C46" s="41">
        <v>-1915596.24</v>
      </c>
    </row>
    <row r="47" spans="1:3" s="3" customFormat="1" ht="16.5" thickBot="1">
      <c r="A47" s="43" t="s">
        <v>40</v>
      </c>
      <c r="B47" s="44">
        <v>-3778068.72</v>
      </c>
      <c r="C47" s="44">
        <v>-9563225.5299999993</v>
      </c>
    </row>
    <row r="48" spans="1:3" s="3" customFormat="1" ht="27" customHeight="1" thickBot="1">
      <c r="A48" s="54" t="s">
        <v>65</v>
      </c>
      <c r="B48" s="54"/>
      <c r="C48" s="54"/>
    </row>
    <row r="49" spans="1:4" s="3" customFormat="1" ht="36.75" customHeight="1">
      <c r="A49" s="55" t="s">
        <v>0</v>
      </c>
      <c r="B49" s="77" t="s">
        <v>13</v>
      </c>
      <c r="C49" s="79" t="s">
        <v>14</v>
      </c>
    </row>
    <row r="50" spans="1:4" s="3" customFormat="1" ht="5.25" customHeight="1" thickBot="1">
      <c r="A50" s="56"/>
      <c r="B50" s="78"/>
      <c r="C50" s="80"/>
      <c r="D50" s="18"/>
    </row>
    <row r="51" spans="1:4" s="3" customFormat="1" ht="16.5" thickBot="1">
      <c r="A51" s="45" t="s">
        <v>24</v>
      </c>
      <c r="B51" s="46">
        <v>63749937</v>
      </c>
      <c r="C51" s="46">
        <f>C52</f>
        <v>69668552340.229996</v>
      </c>
      <c r="D51" s="19"/>
    </row>
    <row r="52" spans="1:4" s="3" customFormat="1" ht="15.75">
      <c r="A52" s="36" t="s">
        <v>17</v>
      </c>
      <c r="B52" s="39">
        <v>63749937</v>
      </c>
      <c r="C52" s="39">
        <v>69668552340.229996</v>
      </c>
      <c r="D52" s="19"/>
    </row>
    <row r="53" spans="1:4" s="3" customFormat="1" ht="15.75">
      <c r="A53" s="47" t="s">
        <v>18</v>
      </c>
      <c r="B53" s="48"/>
      <c r="C53" s="48"/>
      <c r="D53" s="18"/>
    </row>
    <row r="54" spans="1:4" s="3" customFormat="1" ht="25.5">
      <c r="A54" s="40" t="s">
        <v>41</v>
      </c>
      <c r="B54" s="39">
        <v>25976913.489999998</v>
      </c>
      <c r="C54" s="39">
        <v>68528919115.010002</v>
      </c>
      <c r="D54" s="19"/>
    </row>
    <row r="55" spans="1:4" s="3" customFormat="1" ht="25.5">
      <c r="A55" s="40" t="s">
        <v>19</v>
      </c>
      <c r="B55" s="41">
        <v>1125291.1000000001</v>
      </c>
      <c r="C55" s="41"/>
      <c r="D55" s="19"/>
    </row>
    <row r="56" spans="1:4" s="3" customFormat="1" ht="28.5">
      <c r="A56" s="28" t="s">
        <v>20</v>
      </c>
      <c r="B56" s="49" t="s">
        <v>60</v>
      </c>
      <c r="C56" s="49"/>
      <c r="D56" s="18"/>
    </row>
    <row r="57" spans="1:4" s="3" customFormat="1" ht="29.25" thickBot="1">
      <c r="A57" s="30" t="s">
        <v>43</v>
      </c>
      <c r="B57" s="50" t="s">
        <v>60</v>
      </c>
      <c r="C57" s="50"/>
      <c r="D57" s="18"/>
    </row>
    <row r="58" spans="1:4" s="3" customFormat="1" ht="16.5" thickBot="1">
      <c r="A58" s="45" t="s">
        <v>25</v>
      </c>
      <c r="B58" s="46">
        <v>66265966945.870003</v>
      </c>
      <c r="C58" s="46">
        <f>C59+C62</f>
        <v>69673485181.139999</v>
      </c>
      <c r="D58" s="19"/>
    </row>
    <row r="59" spans="1:4" s="3" customFormat="1" ht="15.75">
      <c r="A59" s="36" t="s">
        <v>42</v>
      </c>
      <c r="B59" s="39">
        <v>66265734088.559998</v>
      </c>
      <c r="C59" s="39">
        <v>69668522340.229996</v>
      </c>
      <c r="D59" s="19"/>
    </row>
    <row r="60" spans="1:4" s="3" customFormat="1" ht="15.75">
      <c r="A60" s="65" t="s">
        <v>18</v>
      </c>
      <c r="B60" s="66"/>
      <c r="C60" s="67"/>
      <c r="D60" s="18"/>
    </row>
    <row r="61" spans="1:4" s="3" customFormat="1" ht="15.75">
      <c r="A61" s="40" t="s">
        <v>21</v>
      </c>
      <c r="B61" s="39">
        <v>65936926848.650002</v>
      </c>
      <c r="C61" s="39">
        <v>68528919115.010002</v>
      </c>
      <c r="D61" s="19"/>
    </row>
    <row r="62" spans="1:4" s="3" customFormat="1" ht="28.5">
      <c r="A62" s="28" t="s">
        <v>22</v>
      </c>
      <c r="B62" s="41">
        <v>232859.31</v>
      </c>
      <c r="C62" s="41">
        <v>4962840.91</v>
      </c>
      <c r="D62" s="19"/>
    </row>
    <row r="63" spans="1:4" s="3" customFormat="1" ht="29.25" thickBot="1">
      <c r="A63" s="30" t="s">
        <v>44</v>
      </c>
      <c r="B63" s="50" t="s">
        <v>60</v>
      </c>
      <c r="C63" s="50"/>
      <c r="D63" s="18"/>
    </row>
    <row r="64" spans="1:4" s="3" customFormat="1" ht="16.5" thickBot="1">
      <c r="A64" s="45" t="s">
        <v>23</v>
      </c>
      <c r="B64" s="46">
        <v>66202217008.870003</v>
      </c>
      <c r="C64" s="46">
        <f>C67-C66</f>
        <v>69607240883.75</v>
      </c>
      <c r="D64" s="19"/>
    </row>
    <row r="65" spans="1:4" s="3" customFormat="1" ht="15.75">
      <c r="A65" s="62" t="s">
        <v>26</v>
      </c>
      <c r="B65" s="63"/>
      <c r="C65" s="64"/>
      <c r="D65" s="18"/>
    </row>
    <row r="66" spans="1:4" s="3" customFormat="1" ht="25.5">
      <c r="A66" s="40" t="s">
        <v>27</v>
      </c>
      <c r="B66" s="39">
        <v>-394229.75</v>
      </c>
      <c r="C66" s="39">
        <v>28156.49</v>
      </c>
      <c r="D66" s="19"/>
    </row>
    <row r="67" spans="1:4" s="3" customFormat="1" ht="16.5" thickBot="1">
      <c r="A67" s="43" t="s">
        <v>28</v>
      </c>
      <c r="B67" s="44">
        <v>66201822779.120003</v>
      </c>
      <c r="C67" s="44">
        <v>69607269040.240005</v>
      </c>
      <c r="D67" s="19"/>
    </row>
    <row r="68" spans="1:4" s="3" customFormat="1" ht="7.5" customHeight="1">
      <c r="A68" s="5"/>
      <c r="D68" s="18"/>
    </row>
    <row r="69" spans="1:4" s="3" customFormat="1" ht="16.5" customHeight="1">
      <c r="A69" s="13" t="s">
        <v>66</v>
      </c>
      <c r="B69" s="21"/>
      <c r="C69" s="20" t="s">
        <v>67</v>
      </c>
    </row>
    <row r="70" spans="1:4" s="3" customFormat="1" ht="11.25" customHeight="1">
      <c r="A70" s="13"/>
      <c r="B70" s="14" t="s">
        <v>62</v>
      </c>
      <c r="C70" s="14" t="s">
        <v>59</v>
      </c>
    </row>
    <row r="71" spans="1:4" s="3" customFormat="1" ht="7.5" customHeight="1">
      <c r="A71" s="13"/>
      <c r="B71" s="15"/>
      <c r="C71" s="15"/>
    </row>
    <row r="72" spans="1:4" s="3" customFormat="1" ht="33">
      <c r="A72" s="13" t="s">
        <v>68</v>
      </c>
      <c r="B72" s="15"/>
      <c r="C72" s="20" t="s">
        <v>61</v>
      </c>
    </row>
    <row r="73" spans="1:4" s="3" customFormat="1" ht="11.25" customHeight="1">
      <c r="A73" s="5"/>
      <c r="B73" s="14" t="s">
        <v>62</v>
      </c>
      <c r="C73" s="14" t="s">
        <v>59</v>
      </c>
    </row>
    <row r="74" spans="1:4" s="3" customFormat="1" ht="15.75">
      <c r="A74" s="5"/>
    </row>
    <row r="75" spans="1:4" s="3" customFormat="1" ht="15.75">
      <c r="A75" s="5"/>
    </row>
    <row r="76" spans="1:4" s="3" customFormat="1" ht="15.75">
      <c r="A76" s="5"/>
    </row>
    <row r="77" spans="1:4" s="3" customFormat="1" ht="15.75">
      <c r="A77" s="5"/>
    </row>
    <row r="78" spans="1:4" s="3" customFormat="1" ht="15.75">
      <c r="A78" s="5"/>
    </row>
    <row r="79" spans="1:4" s="3" customFormat="1" ht="15.75">
      <c r="A79" s="5"/>
    </row>
    <row r="80" spans="1:4" s="3" customFormat="1" ht="15.75">
      <c r="A80" s="5"/>
    </row>
    <row r="81" spans="1:1" s="3" customFormat="1" ht="15.75">
      <c r="A81" s="5"/>
    </row>
    <row r="82" spans="1:1" s="3" customFormat="1" ht="15.75">
      <c r="A82" s="5"/>
    </row>
    <row r="83" spans="1:1" s="3" customFormat="1" ht="15.75">
      <c r="A83" s="5"/>
    </row>
    <row r="84" spans="1:1" s="3" customFormat="1" ht="15.75">
      <c r="A84" s="5"/>
    </row>
    <row r="85" spans="1:1" s="3" customFormat="1" ht="15.75">
      <c r="A85" s="5"/>
    </row>
    <row r="86" spans="1:1" s="3" customFormat="1" ht="15.75">
      <c r="A86" s="5"/>
    </row>
    <row r="87" spans="1:1" s="3" customFormat="1" ht="15.75">
      <c r="A87" s="5"/>
    </row>
    <row r="88" spans="1:1" s="3" customFormat="1" ht="15.75">
      <c r="A88" s="5"/>
    </row>
    <row r="89" spans="1:1" s="3" customFormat="1" ht="15.75">
      <c r="A89" s="5"/>
    </row>
    <row r="90" spans="1:1" s="3" customFormat="1" ht="15.75">
      <c r="A90" s="5"/>
    </row>
    <row r="91" spans="1:1" s="3" customFormat="1" ht="15.75">
      <c r="A91" s="5"/>
    </row>
    <row r="92" spans="1:1" s="3" customFormat="1" ht="15.75">
      <c r="A92" s="5"/>
    </row>
    <row r="93" spans="1:1" s="3" customFormat="1" ht="15.75">
      <c r="A93" s="5"/>
    </row>
    <row r="94" spans="1:1" s="3" customFormat="1" ht="15.75">
      <c r="A94" s="5"/>
    </row>
    <row r="95" spans="1:1" s="3" customFormat="1" ht="15.75">
      <c r="A95" s="5"/>
    </row>
    <row r="96" spans="1:1" s="3" customFormat="1" ht="15.75">
      <c r="A96" s="5"/>
    </row>
    <row r="97" spans="1:1" s="3" customFormat="1" ht="15.75">
      <c r="A97" s="5"/>
    </row>
    <row r="98" spans="1:1" s="3" customFormat="1" ht="15.75">
      <c r="A98" s="5"/>
    </row>
    <row r="99" spans="1:1" s="3" customFormat="1" ht="15.75">
      <c r="A99" s="5"/>
    </row>
    <row r="100" spans="1:1" s="3" customFormat="1" ht="15.75">
      <c r="A100" s="5"/>
    </row>
    <row r="101" spans="1:1" s="3" customFormat="1" ht="15.75">
      <c r="A101" s="5"/>
    </row>
    <row r="102" spans="1:1" s="3" customFormat="1" ht="15.75">
      <c r="A102" s="5"/>
    </row>
    <row r="103" spans="1:1" s="3" customFormat="1" ht="15.75">
      <c r="A103" s="5"/>
    </row>
    <row r="104" spans="1:1" s="3" customFormat="1" ht="15.75">
      <c r="A104" s="5"/>
    </row>
    <row r="105" spans="1:1" s="3" customFormat="1" ht="15.75">
      <c r="A105" s="5"/>
    </row>
    <row r="106" spans="1:1" s="3" customFormat="1" ht="15.75">
      <c r="A106" s="5"/>
    </row>
    <row r="107" spans="1:1" s="3" customFormat="1" ht="15.75">
      <c r="A107" s="5"/>
    </row>
    <row r="108" spans="1:1" s="3" customFormat="1" ht="15.75">
      <c r="A108" s="5"/>
    </row>
    <row r="109" spans="1:1" s="3" customFormat="1" ht="15.75">
      <c r="A109" s="5"/>
    </row>
    <row r="110" spans="1:1" s="3" customFormat="1" ht="15.75">
      <c r="A110" s="5"/>
    </row>
    <row r="111" spans="1:1" s="3" customFormat="1" ht="15.75">
      <c r="A111" s="5"/>
    </row>
    <row r="112" spans="1:1" s="3" customFormat="1" ht="15.75">
      <c r="A112" s="5"/>
    </row>
    <row r="113" spans="1:1" s="3" customFormat="1" ht="15.75">
      <c r="A113" s="5"/>
    </row>
    <row r="114" spans="1:1" s="3" customFormat="1" ht="15.75">
      <c r="A114" s="5"/>
    </row>
    <row r="115" spans="1:1" s="3" customFormat="1" ht="15.75">
      <c r="A115" s="5"/>
    </row>
    <row r="116" spans="1:1" s="3" customFormat="1" ht="15.75">
      <c r="A116" s="5"/>
    </row>
    <row r="117" spans="1:1" s="3" customFormat="1" ht="15.75">
      <c r="A117" s="5"/>
    </row>
    <row r="118" spans="1:1" s="3" customFormat="1" ht="15.75">
      <c r="A118" s="5"/>
    </row>
    <row r="119" spans="1:1" s="3" customFormat="1" ht="15.75">
      <c r="A119" s="5"/>
    </row>
    <row r="120" spans="1:1" s="3" customFormat="1" ht="15.75">
      <c r="A120" s="5"/>
    </row>
    <row r="121" spans="1:1" s="3" customFormat="1" ht="15.75">
      <c r="A121" s="5"/>
    </row>
    <row r="122" spans="1:1" s="3" customFormat="1" ht="15.75">
      <c r="A122" s="5"/>
    </row>
    <row r="123" spans="1:1" s="3" customFormat="1" ht="15.75">
      <c r="A123" s="5"/>
    </row>
    <row r="124" spans="1:1" s="3" customFormat="1" ht="15.75">
      <c r="A124" s="5"/>
    </row>
    <row r="125" spans="1:1" s="3" customFormat="1" ht="15.75">
      <c r="A125" s="5"/>
    </row>
    <row r="126" spans="1:1" s="3" customFormat="1" ht="15.75">
      <c r="A126" s="5"/>
    </row>
    <row r="127" spans="1:1" s="3" customFormat="1" ht="15.75">
      <c r="A127" s="5"/>
    </row>
    <row r="128" spans="1:1" s="3" customFormat="1" ht="15.75">
      <c r="A128" s="5"/>
    </row>
    <row r="129" spans="1:1" s="3" customFormat="1" ht="15.75">
      <c r="A129" s="5"/>
    </row>
    <row r="130" spans="1:1" s="3" customFormat="1" ht="15.75">
      <c r="A130" s="5"/>
    </row>
    <row r="131" spans="1:1" s="3" customFormat="1" ht="15.75">
      <c r="A131" s="5"/>
    </row>
    <row r="132" spans="1:1" s="3" customFormat="1" ht="15.75">
      <c r="A132" s="5"/>
    </row>
    <row r="133" spans="1:1" s="3" customFormat="1" ht="15.75">
      <c r="A133" s="5"/>
    </row>
    <row r="134" spans="1:1" s="3" customFormat="1" ht="15.75">
      <c r="A134" s="5"/>
    </row>
    <row r="135" spans="1:1" s="3" customFormat="1" ht="15.75">
      <c r="A135" s="5"/>
    </row>
    <row r="136" spans="1:1" s="3" customFormat="1" ht="15.75">
      <c r="A136" s="5"/>
    </row>
    <row r="137" spans="1:1" s="3" customFormat="1" ht="15.75">
      <c r="A137" s="5"/>
    </row>
    <row r="138" spans="1:1" s="3" customFormat="1" ht="15.75">
      <c r="A138" s="5"/>
    </row>
    <row r="139" spans="1:1" s="3" customFormat="1" ht="15.75">
      <c r="A139" s="5"/>
    </row>
    <row r="140" spans="1:1" s="3" customFormat="1" ht="15.75">
      <c r="A140" s="5"/>
    </row>
    <row r="141" spans="1:1" s="3" customFormat="1" ht="15.75">
      <c r="A141" s="5"/>
    </row>
    <row r="142" spans="1:1" s="3" customFormat="1" ht="15.75">
      <c r="A142" s="5"/>
    </row>
    <row r="143" spans="1:1" s="3" customFormat="1" ht="15.75">
      <c r="A143" s="5"/>
    </row>
    <row r="144" spans="1:1" s="3" customFormat="1" ht="15.75">
      <c r="A144" s="5"/>
    </row>
    <row r="145" spans="1:1" s="3" customFormat="1" ht="15.75">
      <c r="A145" s="5"/>
    </row>
    <row r="146" spans="1:1" s="3" customFormat="1" ht="15.75">
      <c r="A146" s="5"/>
    </row>
    <row r="147" spans="1:1" s="3" customFormat="1" ht="15.75">
      <c r="A147" s="5"/>
    </row>
    <row r="148" spans="1:1" s="3" customFormat="1" ht="15.75">
      <c r="A148" s="5"/>
    </row>
    <row r="149" spans="1:1" s="3" customFormat="1" ht="15.75">
      <c r="A149" s="5"/>
    </row>
    <row r="150" spans="1:1" s="3" customFormat="1" ht="15.75">
      <c r="A150" s="5"/>
    </row>
    <row r="151" spans="1:1" s="3" customFormat="1" ht="15.75">
      <c r="A151" s="5"/>
    </row>
    <row r="152" spans="1:1" s="3" customFormat="1" ht="15.75">
      <c r="A152" s="5"/>
    </row>
    <row r="153" spans="1:1" s="3" customFormat="1" ht="15.75">
      <c r="A153" s="5"/>
    </row>
    <row r="154" spans="1:1" s="3" customFormat="1" ht="15.75">
      <c r="A154" s="5"/>
    </row>
    <row r="155" spans="1:1" s="3" customFormat="1" ht="15.75">
      <c r="A155" s="5"/>
    </row>
    <row r="156" spans="1:1" s="3" customFormat="1" ht="15.75">
      <c r="A156" s="5"/>
    </row>
    <row r="157" spans="1:1" s="3" customFormat="1" ht="15.75">
      <c r="A157" s="5"/>
    </row>
    <row r="158" spans="1:1" s="3" customFormat="1" ht="15.75">
      <c r="A158" s="5"/>
    </row>
    <row r="159" spans="1:1" s="3" customFormat="1" ht="15.75">
      <c r="A159" s="5"/>
    </row>
    <row r="160" spans="1:1" s="3" customFormat="1" ht="15.75">
      <c r="A160" s="5"/>
    </row>
    <row r="161" spans="1:1" s="3" customFormat="1" ht="15.75">
      <c r="A161" s="5"/>
    </row>
    <row r="162" spans="1:1" s="3" customFormat="1" ht="15.75">
      <c r="A162" s="5"/>
    </row>
    <row r="163" spans="1:1" s="3" customFormat="1" ht="15.75">
      <c r="A163" s="5"/>
    </row>
    <row r="164" spans="1:1" s="3" customFormat="1" ht="15.75">
      <c r="A164" s="5"/>
    </row>
    <row r="165" spans="1:1" s="3" customFormat="1" ht="15.75">
      <c r="A165" s="5"/>
    </row>
    <row r="166" spans="1:1" s="3" customFormat="1" ht="15.75">
      <c r="A166" s="5"/>
    </row>
    <row r="167" spans="1:1" s="3" customFormat="1" ht="15.75">
      <c r="A167" s="5"/>
    </row>
    <row r="168" spans="1:1" s="3" customFormat="1" ht="15.75">
      <c r="A168" s="5"/>
    </row>
    <row r="169" spans="1:1" s="3" customFormat="1" ht="15.75">
      <c r="A169" s="5"/>
    </row>
    <row r="170" spans="1:1" s="3" customFormat="1" ht="15.75">
      <c r="A170" s="5"/>
    </row>
    <row r="171" spans="1:1" s="3" customFormat="1" ht="15.75">
      <c r="A171" s="5"/>
    </row>
    <row r="172" spans="1:1" s="3" customFormat="1" ht="15.75">
      <c r="A172" s="5"/>
    </row>
    <row r="173" spans="1:1" s="3" customFormat="1" ht="15.75">
      <c r="A173" s="5"/>
    </row>
    <row r="174" spans="1:1" s="3" customFormat="1" ht="15.75">
      <c r="A174" s="5"/>
    </row>
    <row r="175" spans="1:1" s="3" customFormat="1" ht="15.75">
      <c r="A175" s="5"/>
    </row>
    <row r="176" spans="1:1" s="3" customFormat="1" ht="15.75">
      <c r="A176" s="5"/>
    </row>
    <row r="177" spans="1:1" s="3" customFormat="1" ht="15.75">
      <c r="A177" s="5"/>
    </row>
    <row r="178" spans="1:1" s="3" customFormat="1" ht="15.75">
      <c r="A178" s="5"/>
    </row>
    <row r="179" spans="1:1" s="3" customFormat="1" ht="15.75">
      <c r="A179" s="5"/>
    </row>
    <row r="180" spans="1:1" s="3" customFormat="1" ht="15.75">
      <c r="A180" s="5"/>
    </row>
    <row r="181" spans="1:1" s="3" customFormat="1" ht="15.75">
      <c r="A181" s="5"/>
    </row>
    <row r="182" spans="1:1" s="3" customFormat="1" ht="15.75">
      <c r="A182" s="5"/>
    </row>
    <row r="183" spans="1:1" s="3" customFormat="1" ht="15.75">
      <c r="A183" s="5"/>
    </row>
    <row r="184" spans="1:1" s="3" customFormat="1" ht="15.75">
      <c r="A184" s="5"/>
    </row>
    <row r="185" spans="1:1" s="3" customFormat="1" ht="15.75">
      <c r="A185" s="5"/>
    </row>
    <row r="186" spans="1:1" s="3" customFormat="1" ht="15.75">
      <c r="A186" s="5"/>
    </row>
    <row r="187" spans="1:1" s="3" customFormat="1" ht="15.75">
      <c r="A187" s="5"/>
    </row>
    <row r="188" spans="1:1" s="3" customFormat="1" ht="15.75">
      <c r="A188" s="5"/>
    </row>
    <row r="189" spans="1:1" s="3" customFormat="1" ht="15.75">
      <c r="A189" s="5"/>
    </row>
    <row r="190" spans="1:1" s="3" customFormat="1" ht="15.75">
      <c r="A190" s="5"/>
    </row>
    <row r="191" spans="1:1" s="3" customFormat="1" ht="15.75">
      <c r="A191" s="5"/>
    </row>
    <row r="192" spans="1:1" s="3" customFormat="1" ht="15.75">
      <c r="A192" s="5"/>
    </row>
    <row r="193" spans="1:1" s="3" customFormat="1" ht="15.75">
      <c r="A193" s="5"/>
    </row>
    <row r="194" spans="1:1" s="3" customFormat="1" ht="15.75">
      <c r="A194" s="5"/>
    </row>
    <row r="195" spans="1:1" s="3" customFormat="1" ht="15.75">
      <c r="A195" s="5"/>
    </row>
    <row r="196" spans="1:1" s="3" customFormat="1" ht="15.75">
      <c r="A196" s="5"/>
    </row>
    <row r="197" spans="1:1" s="3" customFormat="1" ht="15.75">
      <c r="A197" s="5"/>
    </row>
    <row r="198" spans="1:1" s="3" customFormat="1" ht="15.75">
      <c r="A198" s="5"/>
    </row>
    <row r="199" spans="1:1" s="3" customFormat="1" ht="15.75">
      <c r="A199" s="5"/>
    </row>
    <row r="200" spans="1:1" s="3" customFormat="1" ht="15.75">
      <c r="A200" s="5"/>
    </row>
    <row r="201" spans="1:1" s="3" customFormat="1" ht="15.75">
      <c r="A201" s="5"/>
    </row>
    <row r="202" spans="1:1" s="3" customFormat="1" ht="15.75">
      <c r="A202" s="5"/>
    </row>
    <row r="203" spans="1:1" s="3" customFormat="1" ht="15.75">
      <c r="A203" s="5"/>
    </row>
    <row r="204" spans="1:1" s="3" customFormat="1" ht="15.75">
      <c r="A204" s="5"/>
    </row>
    <row r="205" spans="1:1" s="3" customFormat="1" ht="15.75">
      <c r="A205" s="5"/>
    </row>
    <row r="206" spans="1:1" s="3" customFormat="1" ht="15.75">
      <c r="A206" s="5"/>
    </row>
    <row r="207" spans="1:1" s="3" customFormat="1" ht="15.75">
      <c r="A207" s="5"/>
    </row>
    <row r="208" spans="1:1" s="3" customFormat="1" ht="15.75">
      <c r="A208" s="5"/>
    </row>
    <row r="209" spans="1:1" s="3" customFormat="1" ht="15.75">
      <c r="A209" s="5"/>
    </row>
    <row r="210" spans="1:1" s="3" customFormat="1" ht="15.75">
      <c r="A210" s="5"/>
    </row>
    <row r="211" spans="1:1" s="3" customFormat="1" ht="15.75">
      <c r="A211" s="5"/>
    </row>
    <row r="212" spans="1:1" s="3" customFormat="1" ht="15.75">
      <c r="A212" s="5"/>
    </row>
    <row r="213" spans="1:1" s="3" customFormat="1" ht="15.75">
      <c r="A213" s="5"/>
    </row>
    <row r="214" spans="1:1" s="3" customFormat="1" ht="15.75">
      <c r="A214" s="5"/>
    </row>
    <row r="215" spans="1:1" s="3" customFormat="1" ht="15.75">
      <c r="A215" s="5"/>
    </row>
    <row r="216" spans="1:1" s="3" customFormat="1" ht="15.75">
      <c r="A216" s="5"/>
    </row>
    <row r="217" spans="1:1" s="3" customFormat="1" ht="15.75">
      <c r="A217" s="5"/>
    </row>
    <row r="218" spans="1:1" s="3" customFormat="1" ht="15.75">
      <c r="A218" s="5"/>
    </row>
    <row r="219" spans="1:1" s="3" customFormat="1" ht="15.75">
      <c r="A219" s="5"/>
    </row>
    <row r="220" spans="1:1" s="3" customFormat="1" ht="15.75">
      <c r="A220" s="5"/>
    </row>
    <row r="221" spans="1:1" s="3" customFormat="1" ht="15.75">
      <c r="A221" s="5"/>
    </row>
    <row r="222" spans="1:1" s="3" customFormat="1" ht="15.75">
      <c r="A222" s="5"/>
    </row>
    <row r="223" spans="1:1" s="3" customFormat="1" ht="15.75">
      <c r="A223" s="5"/>
    </row>
    <row r="224" spans="1:1" s="3" customFormat="1" ht="15.75">
      <c r="A224" s="5"/>
    </row>
    <row r="225" spans="1:1" s="3" customFormat="1" ht="15.75">
      <c r="A225" s="5"/>
    </row>
    <row r="226" spans="1:1" s="3" customFormat="1" ht="15.75">
      <c r="A226" s="5"/>
    </row>
    <row r="227" spans="1:1" s="3" customFormat="1" ht="15.75">
      <c r="A227" s="5"/>
    </row>
    <row r="228" spans="1:1" s="3" customFormat="1" ht="15.75">
      <c r="A228" s="5"/>
    </row>
    <row r="229" spans="1:1" s="3" customFormat="1" ht="15.75">
      <c r="A229" s="5"/>
    </row>
    <row r="230" spans="1:1" s="3" customFormat="1" ht="15.75">
      <c r="A230" s="5"/>
    </row>
    <row r="231" spans="1:1" s="3" customFormat="1" ht="15.75">
      <c r="A231" s="5"/>
    </row>
    <row r="232" spans="1:1" s="3" customFormat="1" ht="15.75">
      <c r="A232" s="5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</sheetData>
  <mergeCells count="17">
    <mergeCell ref="A65:C65"/>
    <mergeCell ref="A60:C60"/>
    <mergeCell ref="A22:C22"/>
    <mergeCell ref="A2:C2"/>
    <mergeCell ref="A4:A5"/>
    <mergeCell ref="A6:C6"/>
    <mergeCell ref="B4:B5"/>
    <mergeCell ref="C4:C5"/>
    <mergeCell ref="B49:B50"/>
    <mergeCell ref="C49:C50"/>
    <mergeCell ref="A1:C1"/>
    <mergeCell ref="A34:A35"/>
    <mergeCell ref="A48:C48"/>
    <mergeCell ref="A49:A50"/>
    <mergeCell ref="A32:C32"/>
    <mergeCell ref="B34:B35"/>
    <mergeCell ref="C34:C35"/>
  </mergeCells>
  <phoneticPr fontId="1" type="noConversion"/>
  <pageMargins left="0.59055118110236227" right="0.19685039370078741" top="0.39370078740157483" bottom="0.23622047244094491" header="0" footer="0"/>
  <pageSetup paperSize="9" orientation="portrait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03071</dc:creator>
  <cp:lastModifiedBy>061SCHetinnikovaOV</cp:lastModifiedBy>
  <cp:lastPrinted>2022-04-06T08:18:06Z</cp:lastPrinted>
  <dcterms:created xsi:type="dcterms:W3CDTF">2018-09-11T13:18:28Z</dcterms:created>
  <dcterms:modified xsi:type="dcterms:W3CDTF">2022-04-13T07:06:42Z</dcterms:modified>
</cp:coreProperties>
</file>