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9525"/>
  </bookViews>
  <sheets>
    <sheet name="Пенсии ФСД ЕДВ" sheetId="1" r:id="rId1"/>
  </sheets>
  <calcPr calcId="144525"/>
</workbook>
</file>

<file path=xl/calcChain.xml><?xml version="1.0" encoding="utf-8"?>
<calcChain xmlns="http://schemas.openxmlformats.org/spreadsheetml/2006/main">
  <c r="E34" i="1" l="1"/>
  <c r="C34" i="1"/>
  <c r="F33" i="1"/>
  <c r="E33" i="1"/>
  <c r="D33" i="1"/>
  <c r="C33" i="1"/>
  <c r="G33" i="1" s="1"/>
  <c r="G32" i="1"/>
  <c r="G31" i="1"/>
  <c r="G30" i="1"/>
  <c r="F29" i="1"/>
  <c r="F34" i="1" s="1"/>
  <c r="E29" i="1"/>
  <c r="D29" i="1"/>
  <c r="D34" i="1" s="1"/>
  <c r="C29" i="1"/>
  <c r="G29" i="1" s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34" i="1" l="1"/>
</calcChain>
</file>

<file path=xl/sharedStrings.xml><?xml version="1.0" encoding="utf-8"?>
<sst xmlns="http://schemas.openxmlformats.org/spreadsheetml/2006/main" count="39" uniqueCount="39">
  <si>
    <t>Приложение 1</t>
  </si>
  <si>
    <t>Выплачено пенсий , ФСД и других выплат социального характера</t>
  </si>
  <si>
    <t>за 2016 г.</t>
  </si>
  <si>
    <t>Районы</t>
  </si>
  <si>
    <t>Пенсии, ФСД</t>
  </si>
  <si>
    <t>ЕДВ и другие выплаты соц. характера</t>
  </si>
  <si>
    <t>Погребение</t>
  </si>
  <si>
    <t>Компенсации</t>
  </si>
  <si>
    <t>Итого</t>
  </si>
  <si>
    <t>Баргузинский</t>
  </si>
  <si>
    <t>Баунтовский</t>
  </si>
  <si>
    <t>Бичурский</t>
  </si>
  <si>
    <t>Джидинский</t>
  </si>
  <si>
    <t>Еравнинский</t>
  </si>
  <si>
    <t>Заиграевский</t>
  </si>
  <si>
    <t>Закаменский</t>
  </si>
  <si>
    <t>Иволгинский</t>
  </si>
  <si>
    <t>Кабанский</t>
  </si>
  <si>
    <t>Кижингинский</t>
  </si>
  <si>
    <t>Курумканский</t>
  </si>
  <si>
    <t>Кяхтинский</t>
  </si>
  <si>
    <t>Муйский</t>
  </si>
  <si>
    <t>Мухоршибирский</t>
  </si>
  <si>
    <t>Окинский</t>
  </si>
  <si>
    <t>Прибайкальский</t>
  </si>
  <si>
    <t>Северобайкальский</t>
  </si>
  <si>
    <t>Селенгинский</t>
  </si>
  <si>
    <t>Тарбагатайский</t>
  </si>
  <si>
    <t>Тункинский</t>
  </si>
  <si>
    <t>Хоринский</t>
  </si>
  <si>
    <t>Итого по сельским районам</t>
  </si>
  <si>
    <t>Советский</t>
  </si>
  <si>
    <t>Железнодорожный</t>
  </si>
  <si>
    <t>Октябрьский</t>
  </si>
  <si>
    <t>Итого по г. Улан-Удэ</t>
  </si>
  <si>
    <t>Всего</t>
  </si>
  <si>
    <t>Начальник бюджетного отдела                                                                   Л.Б. Невская</t>
  </si>
  <si>
    <t>Жикураева Л.Н.</t>
  </si>
  <si>
    <t xml:space="preserve"> 29-12-57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</si>
</sst>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/>
    <xf numFmtId="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left" vertical="center" wrapText="1"/>
    </xf>
    <xf numFmtId="4" fontId="1" fillId="0" borderId="6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" fontId="5" fillId="0" borderId="10" xfId="0" applyNumberFormat="1" applyFont="1" applyBorder="1" applyAlignment="1">
      <alignment horizontal="left" vertical="center" wrapText="1"/>
    </xf>
    <xf numFmtId="4" fontId="1" fillId="0" borderId="11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left" vertical="center" wrapText="1"/>
    </xf>
    <xf numFmtId="4" fontId="1" fillId="0" borderId="14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4" fontId="3" fillId="0" borderId="18" xfId="0" applyNumberFormat="1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4" fontId="3" fillId="0" borderId="2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G43"/>
  <sheetViews>
    <sheetView tabSelected="1" zoomScaleNormal="100" workbookViewId="0">
      <selection activeCell="G26" sqref="G26"/>
    </sheetView>
  </sheetViews>
  <sheetFormatPr defaultRowHeight="15" x14ac:dyDescent="0.25"/>
  <cols>
    <col min="1" max="1" width="3.5703125" style="3" customWidth="1"/>
    <col min="2" max="2" width="24.140625" style="1" customWidth="1"/>
    <col min="3" max="3" width="18.7109375" style="2" customWidth="1"/>
    <col min="4" max="6" width="17.140625" style="2" customWidth="1"/>
    <col min="7" max="7" width="19.28515625" style="2" customWidth="1"/>
    <col min="8" max="16384" width="9.140625" style="3"/>
  </cols>
  <sheetData>
    <row r="1" spans="2:7" x14ac:dyDescent="0.25">
      <c r="G1" s="2" t="s">
        <v>0</v>
      </c>
    </row>
    <row r="2" spans="2:7" ht="17.25" x14ac:dyDescent="0.25">
      <c r="D2" s="4"/>
      <c r="E2" s="4"/>
      <c r="F2" s="4"/>
    </row>
    <row r="3" spans="2:7" ht="17.25" customHeight="1" x14ac:dyDescent="0.25">
      <c r="B3" s="5" t="s">
        <v>1</v>
      </c>
      <c r="C3" s="5"/>
      <c r="D3" s="5"/>
      <c r="E3" s="5"/>
      <c r="F3" s="5"/>
      <c r="G3" s="5"/>
    </row>
    <row r="4" spans="2:7" ht="17.25" customHeight="1" x14ac:dyDescent="0.25">
      <c r="C4" s="6" t="s">
        <v>2</v>
      </c>
      <c r="D4" s="6"/>
      <c r="E4" s="7"/>
      <c r="F4" s="7"/>
    </row>
    <row r="5" spans="2:7" ht="17.25" x14ac:dyDescent="0.25">
      <c r="D5" s="4"/>
      <c r="E5" s="4"/>
      <c r="F5" s="4"/>
    </row>
    <row r="6" spans="2:7" ht="18" thickBot="1" x14ac:dyDescent="0.3">
      <c r="D6" s="4"/>
      <c r="E6" s="4"/>
      <c r="F6" s="4"/>
    </row>
    <row r="7" spans="2:7" ht="45.75" customHeight="1" x14ac:dyDescent="0.25">
      <c r="B7" s="8" t="s">
        <v>3</v>
      </c>
      <c r="C7" s="9" t="s">
        <v>4</v>
      </c>
      <c r="D7" s="10" t="s">
        <v>5</v>
      </c>
      <c r="E7" s="11" t="s">
        <v>6</v>
      </c>
      <c r="F7" s="11" t="s">
        <v>7</v>
      </c>
      <c r="G7" s="11" t="s">
        <v>8</v>
      </c>
    </row>
    <row r="8" spans="2:7" s="17" customFormat="1" ht="15.75" x14ac:dyDescent="0.25">
      <c r="B8" s="12" t="s">
        <v>9</v>
      </c>
      <c r="C8" s="13">
        <v>1189921737.53</v>
      </c>
      <c r="D8" s="14">
        <v>69626492.150000006</v>
      </c>
      <c r="E8" s="15">
        <v>1578662.37</v>
      </c>
      <c r="F8" s="15">
        <v>24187189.809999999</v>
      </c>
      <c r="G8" s="16">
        <f>C8+D8+E8+F8</f>
        <v>1285314081.8599999</v>
      </c>
    </row>
    <row r="9" spans="2:7" s="17" customFormat="1" ht="15.75" x14ac:dyDescent="0.25">
      <c r="B9" s="18" t="s">
        <v>10</v>
      </c>
      <c r="C9" s="19">
        <v>497887969.51999998</v>
      </c>
      <c r="D9" s="20">
        <v>20683852.09</v>
      </c>
      <c r="E9" s="16">
        <v>534926.07999999996</v>
      </c>
      <c r="F9" s="16">
        <v>3701306.67</v>
      </c>
      <c r="G9" s="16">
        <f t="shared" ref="G9:G33" si="0">C9+D9+E9+F9</f>
        <v>522808054.35999995</v>
      </c>
    </row>
    <row r="10" spans="2:7" s="17" customFormat="1" ht="15.75" x14ac:dyDescent="0.25">
      <c r="B10" s="18" t="s">
        <v>11</v>
      </c>
      <c r="C10" s="19">
        <v>902725184.09000003</v>
      </c>
      <c r="D10" s="20">
        <v>61841515.729999997</v>
      </c>
      <c r="E10" s="16">
        <v>1720605.45</v>
      </c>
      <c r="F10" s="16">
        <v>19308420.960000001</v>
      </c>
      <c r="G10" s="16">
        <f t="shared" si="0"/>
        <v>985595726.23000014</v>
      </c>
    </row>
    <row r="11" spans="2:7" s="17" customFormat="1" ht="15.75" x14ac:dyDescent="0.25">
      <c r="B11" s="18" t="s">
        <v>12</v>
      </c>
      <c r="C11" s="19">
        <v>908620759.66999996</v>
      </c>
      <c r="D11" s="20">
        <v>65708571.740000002</v>
      </c>
      <c r="E11" s="16">
        <v>1373828.95</v>
      </c>
      <c r="F11" s="16">
        <v>20632742.940000001</v>
      </c>
      <c r="G11" s="16">
        <f t="shared" si="0"/>
        <v>996335903.30000007</v>
      </c>
    </row>
    <row r="12" spans="2:7" s="17" customFormat="1" ht="15.75" x14ac:dyDescent="0.25">
      <c r="B12" s="18" t="s">
        <v>13</v>
      </c>
      <c r="C12" s="19">
        <v>528232409.20999998</v>
      </c>
      <c r="D12" s="20">
        <v>39216970.210000001</v>
      </c>
      <c r="E12" s="16">
        <v>853707.75</v>
      </c>
      <c r="F12" s="16">
        <v>10752015.68</v>
      </c>
      <c r="G12" s="16">
        <f t="shared" si="0"/>
        <v>579055102.8499999</v>
      </c>
    </row>
    <row r="13" spans="2:7" s="17" customFormat="1" ht="15.75" x14ac:dyDescent="0.25">
      <c r="B13" s="18" t="s">
        <v>14</v>
      </c>
      <c r="C13" s="19">
        <v>1842428596.4000001</v>
      </c>
      <c r="D13" s="20">
        <v>115060917.08</v>
      </c>
      <c r="E13" s="16">
        <v>2901567.01</v>
      </c>
      <c r="F13" s="16">
        <v>42275251.460000001</v>
      </c>
      <c r="G13" s="16">
        <f t="shared" si="0"/>
        <v>2002666331.95</v>
      </c>
    </row>
    <row r="14" spans="2:7" s="17" customFormat="1" ht="15.75" x14ac:dyDescent="0.25">
      <c r="B14" s="18" t="s">
        <v>15</v>
      </c>
      <c r="C14" s="19">
        <v>1054599533.55</v>
      </c>
      <c r="D14" s="20">
        <v>90885401.209999993</v>
      </c>
      <c r="E14" s="16">
        <v>1733271.03</v>
      </c>
      <c r="F14" s="16">
        <v>20142942.98</v>
      </c>
      <c r="G14" s="16">
        <f t="shared" si="0"/>
        <v>1167361148.77</v>
      </c>
    </row>
    <row r="15" spans="2:7" s="17" customFormat="1" ht="15.75" x14ac:dyDescent="0.25">
      <c r="B15" s="18" t="s">
        <v>16</v>
      </c>
      <c r="C15" s="19">
        <v>1006969716.14</v>
      </c>
      <c r="D15" s="20">
        <v>70393819.689999998</v>
      </c>
      <c r="E15" s="16">
        <v>1552981.7</v>
      </c>
      <c r="F15" s="16">
        <v>26190034.670000002</v>
      </c>
      <c r="G15" s="16">
        <f t="shared" si="0"/>
        <v>1105106552.2</v>
      </c>
    </row>
    <row r="16" spans="2:7" s="17" customFormat="1" ht="15.75" x14ac:dyDescent="0.25">
      <c r="B16" s="18" t="s">
        <v>17</v>
      </c>
      <c r="C16" s="19">
        <v>2637422747.71</v>
      </c>
      <c r="D16" s="20">
        <v>158353675.71000001</v>
      </c>
      <c r="E16" s="16">
        <v>4416727.12</v>
      </c>
      <c r="F16" s="16">
        <v>43793410.950000003</v>
      </c>
      <c r="G16" s="16">
        <f t="shared" si="0"/>
        <v>2843986561.4899998</v>
      </c>
    </row>
    <row r="17" spans="2:7" s="17" customFormat="1" ht="15.75" x14ac:dyDescent="0.25">
      <c r="B17" s="18" t="s">
        <v>18</v>
      </c>
      <c r="C17" s="19">
        <v>615834834.64999998</v>
      </c>
      <c r="D17" s="20">
        <v>40073192.789999999</v>
      </c>
      <c r="E17" s="16">
        <v>905156.54</v>
      </c>
      <c r="F17" s="16">
        <v>13505791.529999999</v>
      </c>
      <c r="G17" s="16">
        <f t="shared" si="0"/>
        <v>670318975.50999987</v>
      </c>
    </row>
    <row r="18" spans="2:7" s="17" customFormat="1" ht="15.75" x14ac:dyDescent="0.25">
      <c r="B18" s="18" t="s">
        <v>19</v>
      </c>
      <c r="C18" s="19">
        <v>709189442.33000004</v>
      </c>
      <c r="D18" s="20">
        <v>42591026.93</v>
      </c>
      <c r="E18" s="16">
        <v>808853.99</v>
      </c>
      <c r="F18" s="16">
        <v>11064351.16</v>
      </c>
      <c r="G18" s="16">
        <f t="shared" si="0"/>
        <v>763653674.40999997</v>
      </c>
    </row>
    <row r="19" spans="2:7" s="17" customFormat="1" ht="15.75" x14ac:dyDescent="0.25">
      <c r="B19" s="18" t="s">
        <v>20</v>
      </c>
      <c r="C19" s="19">
        <v>1161384100.01</v>
      </c>
      <c r="D19" s="20">
        <v>92718635.400000006</v>
      </c>
      <c r="E19" s="16">
        <v>1887355.08</v>
      </c>
      <c r="F19" s="16">
        <v>17751135.5</v>
      </c>
      <c r="G19" s="16">
        <f t="shared" si="0"/>
        <v>1273741225.99</v>
      </c>
    </row>
    <row r="20" spans="2:7" s="17" customFormat="1" ht="15.75" x14ac:dyDescent="0.25">
      <c r="B20" s="18" t="s">
        <v>21</v>
      </c>
      <c r="C20" s="19">
        <v>590509173.13999999</v>
      </c>
      <c r="D20" s="20">
        <v>24177083.449999999</v>
      </c>
      <c r="E20" s="16">
        <v>472951.95</v>
      </c>
      <c r="F20" s="16">
        <v>2212714.66</v>
      </c>
      <c r="G20" s="16">
        <f t="shared" si="0"/>
        <v>617371923.20000005</v>
      </c>
    </row>
    <row r="21" spans="2:7" s="17" customFormat="1" ht="15.75" x14ac:dyDescent="0.25">
      <c r="B21" s="18" t="s">
        <v>22</v>
      </c>
      <c r="C21" s="19">
        <v>968803462.23000002</v>
      </c>
      <c r="D21" s="20">
        <v>76392077.129999995</v>
      </c>
      <c r="E21" s="16">
        <v>1540578.5</v>
      </c>
      <c r="F21" s="16">
        <v>17186549.899999999</v>
      </c>
      <c r="G21" s="16">
        <f t="shared" si="0"/>
        <v>1063922667.76</v>
      </c>
    </row>
    <row r="22" spans="2:7" s="17" customFormat="1" ht="15.75" x14ac:dyDescent="0.25">
      <c r="B22" s="18" t="s">
        <v>23</v>
      </c>
      <c r="C22" s="19">
        <v>208433587.86000001</v>
      </c>
      <c r="D22" s="20">
        <v>13501827.449999999</v>
      </c>
      <c r="E22" s="16">
        <v>121983.23</v>
      </c>
      <c r="F22" s="16">
        <v>5815797.21</v>
      </c>
      <c r="G22" s="16">
        <f t="shared" si="0"/>
        <v>227873195.75</v>
      </c>
    </row>
    <row r="23" spans="2:7" s="17" customFormat="1" ht="15.75" x14ac:dyDescent="0.25">
      <c r="B23" s="18" t="s">
        <v>24</v>
      </c>
      <c r="C23" s="19">
        <v>1085860618.27</v>
      </c>
      <c r="D23" s="20">
        <v>69010156.840000004</v>
      </c>
      <c r="E23" s="16">
        <v>1495549.87</v>
      </c>
      <c r="F23" s="16">
        <v>21164816.350000001</v>
      </c>
      <c r="G23" s="16">
        <f t="shared" si="0"/>
        <v>1177531141.3299997</v>
      </c>
    </row>
    <row r="24" spans="2:7" s="17" customFormat="1" ht="15.75" x14ac:dyDescent="0.25">
      <c r="B24" s="18" t="s">
        <v>25</v>
      </c>
      <c r="C24" s="19">
        <v>2187928672.46</v>
      </c>
      <c r="D24" s="20">
        <v>85012429.849999994</v>
      </c>
      <c r="E24" s="16">
        <v>1914446.42</v>
      </c>
      <c r="F24" s="16">
        <v>9748564.4900000002</v>
      </c>
      <c r="G24" s="16">
        <f t="shared" si="0"/>
        <v>2284604113.2199998</v>
      </c>
    </row>
    <row r="25" spans="2:7" s="17" customFormat="1" ht="15.75" x14ac:dyDescent="0.25">
      <c r="B25" s="18" t="s">
        <v>26</v>
      </c>
      <c r="C25" s="19">
        <v>1609951878.79</v>
      </c>
      <c r="D25" s="20">
        <v>101782952.3</v>
      </c>
      <c r="E25" s="16">
        <v>2424938.5499999998</v>
      </c>
      <c r="F25" s="16">
        <v>25098694.920000002</v>
      </c>
      <c r="G25" s="16">
        <f t="shared" si="0"/>
        <v>1739258464.5599999</v>
      </c>
    </row>
    <row r="26" spans="2:7" s="17" customFormat="1" ht="15.75" x14ac:dyDescent="0.25">
      <c r="B26" s="18" t="s">
        <v>27</v>
      </c>
      <c r="C26" s="19">
        <v>657957955.07000005</v>
      </c>
      <c r="D26" s="20">
        <v>43967203.920000002</v>
      </c>
      <c r="E26" s="16">
        <v>994991.09</v>
      </c>
      <c r="F26" s="16">
        <v>14988530.720000001</v>
      </c>
      <c r="G26" s="16">
        <f t="shared" si="0"/>
        <v>717908680.80000007</v>
      </c>
    </row>
    <row r="27" spans="2:7" s="17" customFormat="1" ht="15.75" x14ac:dyDescent="0.25">
      <c r="B27" s="18" t="s">
        <v>28</v>
      </c>
      <c r="C27" s="19">
        <v>786112258.98000002</v>
      </c>
      <c r="D27" s="20">
        <v>51126987.299999997</v>
      </c>
      <c r="E27" s="16">
        <v>1085008.73</v>
      </c>
      <c r="F27" s="16">
        <v>17197753.809999999</v>
      </c>
      <c r="G27" s="16">
        <f t="shared" si="0"/>
        <v>855522008.81999993</v>
      </c>
    </row>
    <row r="28" spans="2:7" s="17" customFormat="1" ht="15.75" x14ac:dyDescent="0.25">
      <c r="B28" s="18" t="s">
        <v>29</v>
      </c>
      <c r="C28" s="19">
        <v>682500495.15999997</v>
      </c>
      <c r="D28" s="20">
        <v>47391392.100000001</v>
      </c>
      <c r="E28" s="16">
        <v>1181088.56</v>
      </c>
      <c r="F28" s="16">
        <v>13076410.91</v>
      </c>
      <c r="G28" s="16">
        <f t="shared" si="0"/>
        <v>744149386.7299999</v>
      </c>
    </row>
    <row r="29" spans="2:7" s="17" customFormat="1" ht="31.5" x14ac:dyDescent="0.25">
      <c r="B29" s="21" t="s">
        <v>30</v>
      </c>
      <c r="C29" s="22">
        <f>SUM(C8:C28)</f>
        <v>21833275132.77</v>
      </c>
      <c r="D29" s="23">
        <f>SUM(D8:D28)</f>
        <v>1379516181.0699999</v>
      </c>
      <c r="E29" s="24">
        <f>SUM(E8:E28)</f>
        <v>31499179.969999991</v>
      </c>
      <c r="F29" s="24">
        <f>SUM(F8:F28)</f>
        <v>379794427.28000009</v>
      </c>
      <c r="G29" s="24">
        <f t="shared" si="0"/>
        <v>23624084921.09</v>
      </c>
    </row>
    <row r="30" spans="2:7" s="17" customFormat="1" ht="15.75" x14ac:dyDescent="0.25">
      <c r="B30" s="18" t="s">
        <v>31</v>
      </c>
      <c r="C30" s="19">
        <v>2826915988.3699999</v>
      </c>
      <c r="D30" s="20">
        <v>200312563.13999999</v>
      </c>
      <c r="E30" s="16">
        <v>3593734.77</v>
      </c>
      <c r="F30" s="16">
        <v>46538328.409999996</v>
      </c>
      <c r="G30" s="16">
        <f t="shared" si="0"/>
        <v>3077360614.6899996</v>
      </c>
    </row>
    <row r="31" spans="2:7" s="17" customFormat="1" ht="15.75" x14ac:dyDescent="0.25">
      <c r="B31" s="18" t="s">
        <v>32</v>
      </c>
      <c r="C31" s="19">
        <v>5882665381.4099998</v>
      </c>
      <c r="D31" s="20">
        <v>371128394.04000002</v>
      </c>
      <c r="E31" s="16">
        <v>7485797.3200000003</v>
      </c>
      <c r="F31" s="16">
        <v>82531591.609999999</v>
      </c>
      <c r="G31" s="16">
        <f t="shared" si="0"/>
        <v>6343811164.3799992</v>
      </c>
    </row>
    <row r="32" spans="2:7" ht="15.75" x14ac:dyDescent="0.25">
      <c r="B32" s="25" t="s">
        <v>33</v>
      </c>
      <c r="C32" s="26">
        <v>6692765102.2399998</v>
      </c>
      <c r="D32" s="27">
        <v>460509704.66000003</v>
      </c>
      <c r="E32" s="28">
        <v>8178728.5099999998</v>
      </c>
      <c r="F32" s="28">
        <v>110263006.7</v>
      </c>
      <c r="G32" s="16">
        <f t="shared" si="0"/>
        <v>7271716542.1099997</v>
      </c>
    </row>
    <row r="33" spans="2:7" x14ac:dyDescent="0.25">
      <c r="B33" s="29" t="s">
        <v>34</v>
      </c>
      <c r="C33" s="22">
        <f>SUM(C30:C32)</f>
        <v>15402346472.019999</v>
      </c>
      <c r="D33" s="23">
        <f>SUM(D30:D32)</f>
        <v>1031950661.8400002</v>
      </c>
      <c r="E33" s="24">
        <f>SUM(E30:E32)</f>
        <v>19258260.600000001</v>
      </c>
      <c r="F33" s="24">
        <f>SUM(F30:F32)</f>
        <v>239332926.72</v>
      </c>
      <c r="G33" s="16">
        <f t="shared" si="0"/>
        <v>16692888321.179998</v>
      </c>
    </row>
    <row r="34" spans="2:7" ht="15.75" thickBot="1" x14ac:dyDescent="0.3">
      <c r="B34" s="30" t="s">
        <v>35</v>
      </c>
      <c r="C34" s="31">
        <f>C29+C33</f>
        <v>37235621604.790001</v>
      </c>
      <c r="D34" s="32">
        <f>D29+D33</f>
        <v>2411466842.9099998</v>
      </c>
      <c r="E34" s="32">
        <f>E29+E33</f>
        <v>50757440.569999993</v>
      </c>
      <c r="F34" s="33">
        <f>F29+F33</f>
        <v>619127354.00000012</v>
      </c>
      <c r="G34" s="33">
        <f>C34+D34+E34+F34</f>
        <v>40316973242.269997</v>
      </c>
    </row>
    <row r="39" spans="2:7" x14ac:dyDescent="0.25">
      <c r="B39" s="34" t="s">
        <v>36</v>
      </c>
      <c r="C39" s="34"/>
      <c r="D39" s="34"/>
      <c r="E39" s="34"/>
      <c r="F39" s="34"/>
      <c r="G39" s="34"/>
    </row>
    <row r="42" spans="2:7" x14ac:dyDescent="0.25">
      <c r="B42" s="35" t="s">
        <v>37</v>
      </c>
    </row>
    <row r="43" spans="2:7" x14ac:dyDescent="0.25">
      <c r="B43" s="36" t="s">
        <v>38</v>
      </c>
    </row>
  </sheetData>
  <mergeCells count="3">
    <mergeCell ref="B3:G3"/>
    <mergeCell ref="C4:D4"/>
    <mergeCell ref="B39:G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Пенсии ФСД ЕДВ</vt:lpstr>
    </vt:vector>
  </TitlesOfParts>
  <Company>opfr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Еремеевна Давыдова</dc:creator>
  <cp:lastModifiedBy>Татьяна Еремеевна Давыдова</cp:lastModifiedBy>
  <dcterms:created xsi:type="dcterms:W3CDTF">2017-03-15T07:57:24Z</dcterms:created>
  <dcterms:modified xsi:type="dcterms:W3CDTF">2017-03-15T07:58:14Z</dcterms:modified>
</cp:coreProperties>
</file>